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an\Desktop\YIDL\JVVŽ Eko\"/>
    </mc:Choice>
  </mc:AlternateContent>
  <bookViews>
    <workbookView xWindow="0" yWindow="0" windowWidth="20490" windowHeight="8205"/>
  </bookViews>
  <sheets>
    <sheet name="Naroči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30" i="1" s="1"/>
  <c r="M35" i="1"/>
  <c r="M36" i="1" s="1"/>
  <c r="M48" i="1"/>
  <c r="M45" i="1"/>
  <c r="M43" i="1"/>
  <c r="M41" i="1"/>
  <c r="M23" i="1"/>
  <c r="M22" i="1"/>
  <c r="M21" i="1"/>
  <c r="M20" i="1"/>
  <c r="M19" i="1"/>
  <c r="M18" i="1"/>
  <c r="M17" i="1"/>
  <c r="M16" i="1"/>
  <c r="M15" i="1"/>
  <c r="M14" i="1"/>
  <c r="G50" i="1"/>
  <c r="G49" i="1"/>
  <c r="G47" i="1"/>
  <c r="G46" i="1"/>
  <c r="G45" i="1"/>
  <c r="G44" i="1"/>
  <c r="G41" i="1"/>
  <c r="G40" i="1"/>
  <c r="G39" i="1"/>
  <c r="G38" i="1"/>
  <c r="G37" i="1"/>
  <c r="G36" i="1"/>
  <c r="G35" i="1"/>
  <c r="G34" i="1"/>
  <c r="G33" i="1"/>
  <c r="G31" i="1"/>
  <c r="G30" i="1"/>
  <c r="G29" i="1"/>
  <c r="G27" i="1"/>
  <c r="G26" i="1"/>
  <c r="G24" i="1"/>
  <c r="G23" i="1"/>
  <c r="G21" i="1"/>
  <c r="G19" i="1"/>
  <c r="G18" i="1"/>
  <c r="G17" i="1"/>
  <c r="G15" i="1"/>
  <c r="G14" i="1"/>
  <c r="G13" i="1"/>
  <c r="M24" i="1" l="1"/>
  <c r="M50" i="1"/>
  <c r="M5" i="1" l="1"/>
</calcChain>
</file>

<file path=xl/sharedStrings.xml><?xml version="1.0" encoding="utf-8"?>
<sst xmlns="http://schemas.openxmlformats.org/spreadsheetml/2006/main" count="125" uniqueCount="82">
  <si>
    <t xml:space="preserve">Vrsta artikla </t>
  </si>
  <si>
    <t xml:space="preserve">Pakirano </t>
  </si>
  <si>
    <t>Pšenična moka</t>
  </si>
  <si>
    <t>Bel</t>
  </si>
  <si>
    <t>1, 2, 5 kg</t>
  </si>
  <si>
    <t>Polbela</t>
  </si>
  <si>
    <t>Polnozrnata</t>
  </si>
  <si>
    <t>Pirina moka</t>
  </si>
  <si>
    <t>Bela</t>
  </si>
  <si>
    <t>Ajdova moka</t>
  </si>
  <si>
    <t>Koruzna moka</t>
  </si>
  <si>
    <t>Rumena</t>
  </si>
  <si>
    <t>Ržena moka</t>
  </si>
  <si>
    <t>Ajdova kaša</t>
  </si>
  <si>
    <t>Ječmenova kaša (ješpren)</t>
  </si>
  <si>
    <t>Krompir</t>
  </si>
  <si>
    <t>po dog.</t>
  </si>
  <si>
    <t>Fižol Češnjevec</t>
  </si>
  <si>
    <t xml:space="preserve">Fižol Sivček </t>
  </si>
  <si>
    <t>Korenje - oprano</t>
  </si>
  <si>
    <t>Rdeča pesa – oprana</t>
  </si>
  <si>
    <t>Črna redkev</t>
  </si>
  <si>
    <t>Koleraba rumena</t>
  </si>
  <si>
    <t xml:space="preserve">Repa </t>
  </si>
  <si>
    <t>Čebula rumena</t>
  </si>
  <si>
    <t>Čebula rdeča</t>
  </si>
  <si>
    <t>Por</t>
  </si>
  <si>
    <t>Bučna semena – golica</t>
  </si>
  <si>
    <t>250g</t>
  </si>
  <si>
    <t>OLJA:</t>
  </si>
  <si>
    <t>Bučno (toplo stiskano)</t>
  </si>
  <si>
    <t>0,5L</t>
  </si>
  <si>
    <t>Bučno (hladno stiskano)</t>
  </si>
  <si>
    <t>Ogrščično (hladno stiskano)</t>
  </si>
  <si>
    <t>Sončnično  (hladno stiskano)</t>
  </si>
  <si>
    <t>Kisla repa</t>
  </si>
  <si>
    <t>1 Kg</t>
  </si>
  <si>
    <t>Kislo zelje</t>
  </si>
  <si>
    <t xml:space="preserve">Kisle Kumarice </t>
  </si>
  <si>
    <t>720 ml kozarec</t>
  </si>
  <si>
    <t>Stročji Fižol</t>
  </si>
  <si>
    <t>Paprika</t>
  </si>
  <si>
    <t>Rdeča Pesa</t>
  </si>
  <si>
    <t>Višnjev kompot</t>
  </si>
  <si>
    <t>Paradižnikova omaka - Bazilika</t>
  </si>
  <si>
    <t>340 ml kozarec</t>
  </si>
  <si>
    <t xml:space="preserve">Paradižnikova omaka - začimbe Provanse </t>
  </si>
  <si>
    <t>Marmelada Marelica</t>
  </si>
  <si>
    <t>Marmelada Višnja</t>
  </si>
  <si>
    <t>Marmelada Hruška</t>
  </si>
  <si>
    <t xml:space="preserve">EKO SADJARSTVO MAJCEN </t>
  </si>
  <si>
    <t xml:space="preserve">EKO SADJARSTVO ŠTEKAR </t>
  </si>
  <si>
    <t xml:space="preserve">EKO SADJARSTVO PAVLIČ </t>
  </si>
  <si>
    <t>IME in PRIIMEK:</t>
  </si>
  <si>
    <t>( ustrezno označi z 'x' )</t>
  </si>
  <si>
    <t>Kranju</t>
  </si>
  <si>
    <t>Ljubljani</t>
  </si>
  <si>
    <t>Količina</t>
  </si>
  <si>
    <t>Jabolka</t>
  </si>
  <si>
    <t>EKO KMETIJA NATEK</t>
  </si>
  <si>
    <t>PREDELANO SADJE 
IN ZELENJAVA:</t>
  </si>
  <si>
    <t>Cena v EUR</t>
  </si>
  <si>
    <t>Naročilo v EUR</t>
  </si>
  <si>
    <t>Pakirano cena</t>
  </si>
  <si>
    <t>Naročilo skupaj:</t>
  </si>
  <si>
    <t>Skupaj NATEK:</t>
  </si>
  <si>
    <t>Skupaj MAJCEN:</t>
  </si>
  <si>
    <t>Skupaj ŠTEKAR:</t>
  </si>
  <si>
    <t>Skupaj PAVLIČ:</t>
  </si>
  <si>
    <t>Kaki - 5 kg zabojček</t>
  </si>
  <si>
    <t>Kivi- 6 kg zabojček</t>
  </si>
  <si>
    <t>TOPAZ- cca 9,5 kg karton</t>
  </si>
  <si>
    <t>TOPAZ- cca 14,5 kg zaboj</t>
  </si>
  <si>
    <t>OPAL (sladka)
cca 14,5 kg zaboj</t>
  </si>
  <si>
    <t>OPAL (sladka)
cca 9,5 kg   karton</t>
  </si>
  <si>
    <t>Pakirano cena cca</t>
  </si>
  <si>
    <t>Poskrbimo zase in naročimo ekološke pridelke lokalnih kmetij!</t>
  </si>
  <si>
    <t>Pilotni projekt Zveze joga društev Slovenije in Društva JVVŽ Kranj</t>
  </si>
  <si>
    <t>NAROČILNICA</t>
  </si>
  <si>
    <r>
      <rPr>
        <b/>
        <sz val="12"/>
        <color theme="1"/>
        <rFont val="Calibri"/>
        <family val="2"/>
        <charset val="238"/>
        <scheme val="minor"/>
      </rPr>
      <t>NAROČILA</t>
    </r>
    <r>
      <rPr>
        <sz val="12"/>
        <color theme="1"/>
        <rFont val="Calibri"/>
        <family val="2"/>
        <charset val="238"/>
        <scheme val="minor"/>
      </rPr>
      <t xml:space="preserve"> do vključno srede, 9.novembra</t>
    </r>
  </si>
  <si>
    <r>
      <rPr>
        <b/>
        <sz val="12"/>
        <color theme="1"/>
        <rFont val="Calibri"/>
        <family val="2"/>
        <charset val="238"/>
        <scheme val="minor"/>
      </rPr>
      <t>PREVZEM</t>
    </r>
    <r>
      <rPr>
        <sz val="12"/>
        <color theme="1"/>
        <rFont val="Calibri"/>
        <family val="2"/>
        <charset val="238"/>
        <scheme val="minor"/>
      </rPr>
      <t xml:space="preserve"> v petek, 11. novembra</t>
    </r>
  </si>
  <si>
    <t>PREVZEL bom 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</si>
</sst>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 tint="0.14999847407452621"/>
      <name val="Calibri"/>
      <family val="2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36"/>
      <color theme="1"/>
      <name val="Calibri"/>
      <family val="2"/>
      <scheme val="minor"/>
    </font>
    <font>
      <b/>
      <sz val="18"/>
      <color rgb="FFC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/>
      <right/>
      <top style="thin">
        <color theme="1" tint="0.14999847407452621"/>
      </top>
      <bottom/>
      <diagonal/>
    </border>
    <border>
      <left/>
      <right/>
      <top/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/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10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11" fillId="3" borderId="0" xfId="0" applyFont="1" applyFill="1" applyBorder="1" applyAlignment="1">
      <alignment horizontal="left"/>
    </xf>
    <xf numFmtId="0" fontId="3" fillId="0" borderId="0" xfId="0" applyFont="1" applyAlignment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5" fillId="0" borderId="3" xfId="0" applyNumberFormat="1" applyFont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center" wrapText="1"/>
    </xf>
    <xf numFmtId="164" fontId="6" fillId="3" borderId="0" xfId="0" applyNumberFormat="1" applyFont="1" applyFill="1" applyAlignment="1">
      <alignment horizontal="center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4" borderId="0" xfId="0" applyFill="1"/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/>
    </xf>
    <xf numFmtId="0" fontId="14" fillId="4" borderId="0" xfId="0" applyFont="1" applyFill="1"/>
    <xf numFmtId="0" fontId="8" fillId="0" borderId="11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50"/>
  <sheetViews>
    <sheetView tabSelected="1" workbookViewId="0"/>
  </sheetViews>
  <sheetFormatPr defaultRowHeight="15" x14ac:dyDescent="0.25"/>
  <cols>
    <col min="3" max="3" width="26.7109375" customWidth="1"/>
    <col min="4" max="6" width="10.7109375" customWidth="1"/>
    <col min="7" max="7" width="12.7109375" customWidth="1"/>
    <col min="8" max="8" width="10.7109375" customWidth="1"/>
    <col min="9" max="9" width="26.7109375" customWidth="1"/>
    <col min="10" max="12" width="10.7109375" customWidth="1"/>
    <col min="13" max="13" width="12.7109375" customWidth="1"/>
  </cols>
  <sheetData>
    <row r="1" spans="3:13" ht="20.100000000000001" customHeight="1" x14ac:dyDescent="0.25">
      <c r="C1" s="55" t="s">
        <v>77</v>
      </c>
      <c r="D1" s="53"/>
      <c r="E1" s="53"/>
      <c r="F1" s="53"/>
      <c r="G1" s="53"/>
      <c r="H1" s="53"/>
      <c r="I1" s="53"/>
      <c r="J1" s="53"/>
      <c r="K1" s="53"/>
      <c r="L1" s="53"/>
      <c r="M1" s="56" t="s">
        <v>79</v>
      </c>
    </row>
    <row r="2" spans="3:13" ht="20.100000000000001" customHeight="1" x14ac:dyDescent="0.25">
      <c r="C2" s="54" t="s">
        <v>76</v>
      </c>
      <c r="D2" s="53"/>
      <c r="E2" s="53"/>
      <c r="F2" s="53"/>
      <c r="G2" s="53"/>
      <c r="H2" s="53"/>
      <c r="I2" s="53"/>
      <c r="J2" s="53"/>
      <c r="K2" s="53"/>
      <c r="L2" s="53"/>
      <c r="M2" s="56" t="s">
        <v>80</v>
      </c>
    </row>
    <row r="3" spans="3:13" ht="46.5" x14ac:dyDescent="0.7">
      <c r="C3" s="57" t="s">
        <v>78</v>
      </c>
      <c r="D3" s="53"/>
      <c r="E3" s="53"/>
      <c r="F3" s="53"/>
      <c r="G3" s="53"/>
      <c r="H3" s="53"/>
      <c r="I3" s="53"/>
      <c r="J3" s="53"/>
      <c r="K3" s="53"/>
      <c r="L3" s="53"/>
      <c r="M3" s="53"/>
    </row>
    <row r="5" spans="3:13" ht="27" thickBot="1" x14ac:dyDescent="0.45">
      <c r="C5" s="15" t="s">
        <v>53</v>
      </c>
      <c r="D5" s="14"/>
      <c r="E5" s="14"/>
      <c r="F5" s="14"/>
      <c r="G5" s="14"/>
      <c r="L5" s="26" t="s">
        <v>64</v>
      </c>
      <c r="M5" s="25">
        <f>M24+M30+M36+M50</f>
        <v>0</v>
      </c>
    </row>
    <row r="6" spans="3:13" ht="19.5" customHeight="1" thickBot="1" x14ac:dyDescent="0.4">
      <c r="C6" s="26" t="s">
        <v>81</v>
      </c>
      <c r="D6" s="12" t="s">
        <v>56</v>
      </c>
      <c r="E6" s="58"/>
      <c r="G6" s="12" t="s">
        <v>55</v>
      </c>
      <c r="H6" s="58"/>
    </row>
    <row r="7" spans="3:13" ht="15" customHeight="1" x14ac:dyDescent="0.35">
      <c r="C7" s="11"/>
      <c r="F7" s="33" t="s">
        <v>54</v>
      </c>
      <c r="G7" s="12"/>
      <c r="I7" s="13"/>
    </row>
    <row r="8" spans="3:13" x14ac:dyDescent="0.25">
      <c r="H8" s="10"/>
    </row>
    <row r="9" spans="3:13" ht="18.75" x14ac:dyDescent="0.25">
      <c r="C9" s="31" t="s">
        <v>59</v>
      </c>
      <c r="D9" s="30"/>
    </row>
    <row r="10" spans="3:13" ht="15" customHeight="1" x14ac:dyDescent="0.25">
      <c r="C10" s="34" t="s">
        <v>0</v>
      </c>
      <c r="D10" s="36" t="s">
        <v>61</v>
      </c>
      <c r="E10" s="35" t="s">
        <v>1</v>
      </c>
      <c r="F10" s="36" t="s">
        <v>57</v>
      </c>
      <c r="G10" s="36" t="s">
        <v>62</v>
      </c>
      <c r="I10" s="34" t="s">
        <v>0</v>
      </c>
      <c r="J10" s="36" t="s">
        <v>61</v>
      </c>
      <c r="K10" s="36" t="s">
        <v>1</v>
      </c>
      <c r="L10" s="36" t="s">
        <v>57</v>
      </c>
      <c r="M10" s="36" t="s">
        <v>62</v>
      </c>
    </row>
    <row r="11" spans="3:13" ht="15" customHeight="1" x14ac:dyDescent="0.25">
      <c r="C11" s="34"/>
      <c r="D11" s="37"/>
      <c r="E11" s="35"/>
      <c r="F11" s="37"/>
      <c r="G11" s="37"/>
      <c r="I11" s="34"/>
      <c r="J11" s="37"/>
      <c r="K11" s="37"/>
      <c r="L11" s="37"/>
      <c r="M11" s="37"/>
    </row>
    <row r="12" spans="3:13" ht="15" customHeight="1" x14ac:dyDescent="0.25">
      <c r="C12" s="3" t="s">
        <v>2</v>
      </c>
      <c r="D12" s="4"/>
      <c r="E12" s="4"/>
      <c r="F12" s="4"/>
      <c r="G12" s="4"/>
      <c r="I12" s="41" t="s">
        <v>60</v>
      </c>
      <c r="J12" s="42"/>
      <c r="K12" s="42"/>
      <c r="L12" s="42"/>
      <c r="M12" s="43"/>
    </row>
    <row r="13" spans="3:13" ht="15" customHeight="1" x14ac:dyDescent="0.25">
      <c r="C13" s="5" t="s">
        <v>3</v>
      </c>
      <c r="D13" s="22">
        <v>1.4</v>
      </c>
      <c r="E13" s="4" t="s">
        <v>4</v>
      </c>
      <c r="F13" s="4"/>
      <c r="G13" s="22">
        <f>D13*F13</f>
        <v>0</v>
      </c>
      <c r="I13" s="44"/>
      <c r="J13" s="45"/>
      <c r="K13" s="45"/>
      <c r="L13" s="45"/>
      <c r="M13" s="46"/>
    </row>
    <row r="14" spans="3:13" ht="15" customHeight="1" x14ac:dyDescent="0.25">
      <c r="C14" s="5" t="s">
        <v>5</v>
      </c>
      <c r="D14" s="22">
        <v>1.4</v>
      </c>
      <c r="E14" s="4" t="s">
        <v>4</v>
      </c>
      <c r="F14" s="4"/>
      <c r="G14" s="22">
        <f t="shared" ref="G14:G50" si="0">D14*F14</f>
        <v>0</v>
      </c>
      <c r="I14" s="6" t="s">
        <v>38</v>
      </c>
      <c r="J14" s="22">
        <v>2.5</v>
      </c>
      <c r="K14" s="38" t="s">
        <v>39</v>
      </c>
      <c r="L14" s="4"/>
      <c r="M14" s="22">
        <f t="shared" ref="M14:M23" si="1">J14*L14</f>
        <v>0</v>
      </c>
    </row>
    <row r="15" spans="3:13" ht="15" customHeight="1" x14ac:dyDescent="0.25">
      <c r="C15" s="5" t="s">
        <v>6</v>
      </c>
      <c r="D15" s="22">
        <v>1.4</v>
      </c>
      <c r="E15" s="4" t="s">
        <v>4</v>
      </c>
      <c r="F15" s="4"/>
      <c r="G15" s="22">
        <f t="shared" si="0"/>
        <v>0</v>
      </c>
      <c r="I15" s="6" t="s">
        <v>40</v>
      </c>
      <c r="J15" s="22">
        <v>2.5</v>
      </c>
      <c r="K15" s="39"/>
      <c r="L15" s="4"/>
      <c r="M15" s="22">
        <f t="shared" si="1"/>
        <v>0</v>
      </c>
    </row>
    <row r="16" spans="3:13" ht="15" customHeight="1" x14ac:dyDescent="0.25">
      <c r="C16" s="3" t="s">
        <v>7</v>
      </c>
      <c r="D16" s="22"/>
      <c r="E16" s="4"/>
      <c r="F16" s="4"/>
      <c r="G16" s="22"/>
      <c r="I16" s="6" t="s">
        <v>41</v>
      </c>
      <c r="J16" s="22">
        <v>2.5</v>
      </c>
      <c r="K16" s="39"/>
      <c r="L16" s="4"/>
      <c r="M16" s="22">
        <f t="shared" si="1"/>
        <v>0</v>
      </c>
    </row>
    <row r="17" spans="3:13" ht="15" customHeight="1" x14ac:dyDescent="0.25">
      <c r="C17" s="5" t="s">
        <v>8</v>
      </c>
      <c r="D17" s="22">
        <v>3.3</v>
      </c>
      <c r="E17" s="4" t="s">
        <v>4</v>
      </c>
      <c r="F17" s="4"/>
      <c r="G17" s="22">
        <f t="shared" si="0"/>
        <v>0</v>
      </c>
      <c r="I17" s="6" t="s">
        <v>42</v>
      </c>
      <c r="J17" s="22">
        <v>2.5</v>
      </c>
      <c r="K17" s="39"/>
      <c r="L17" s="4"/>
      <c r="M17" s="22">
        <f t="shared" si="1"/>
        <v>0</v>
      </c>
    </row>
    <row r="18" spans="3:13" ht="15" customHeight="1" x14ac:dyDescent="0.25">
      <c r="C18" s="5" t="s">
        <v>5</v>
      </c>
      <c r="D18" s="22">
        <v>3.3</v>
      </c>
      <c r="E18" s="4" t="s">
        <v>4</v>
      </c>
      <c r="F18" s="4"/>
      <c r="G18" s="22">
        <f t="shared" si="0"/>
        <v>0</v>
      </c>
      <c r="I18" s="6" t="s">
        <v>43</v>
      </c>
      <c r="J18" s="22">
        <v>2</v>
      </c>
      <c r="K18" s="40"/>
      <c r="L18" s="4"/>
      <c r="M18" s="22">
        <f t="shared" si="1"/>
        <v>0</v>
      </c>
    </row>
    <row r="19" spans="3:13" ht="15" customHeight="1" x14ac:dyDescent="0.25">
      <c r="C19" s="20" t="s">
        <v>6</v>
      </c>
      <c r="D19" s="22">
        <v>3.3</v>
      </c>
      <c r="E19" s="7" t="s">
        <v>4</v>
      </c>
      <c r="F19" s="7"/>
      <c r="G19" s="22">
        <f t="shared" si="0"/>
        <v>0</v>
      </c>
      <c r="I19" s="6" t="s">
        <v>44</v>
      </c>
      <c r="J19" s="22">
        <v>1.8</v>
      </c>
      <c r="K19" s="38" t="s">
        <v>45</v>
      </c>
      <c r="L19" s="4"/>
      <c r="M19" s="22">
        <f t="shared" si="1"/>
        <v>0</v>
      </c>
    </row>
    <row r="20" spans="3:13" ht="15" customHeight="1" x14ac:dyDescent="0.25">
      <c r="C20" s="9"/>
      <c r="D20" s="23"/>
      <c r="E20" s="9"/>
      <c r="F20" s="9"/>
      <c r="G20" s="22"/>
      <c r="I20" s="6" t="s">
        <v>46</v>
      </c>
      <c r="J20" s="22">
        <v>1.8</v>
      </c>
      <c r="K20" s="39"/>
      <c r="L20" s="4"/>
      <c r="M20" s="22">
        <f t="shared" si="1"/>
        <v>0</v>
      </c>
    </row>
    <row r="21" spans="3:13" ht="15" customHeight="1" x14ac:dyDescent="0.25">
      <c r="C21" s="21" t="s">
        <v>9</v>
      </c>
      <c r="D21" s="24">
        <v>3.5</v>
      </c>
      <c r="E21" s="8" t="s">
        <v>4</v>
      </c>
      <c r="F21" s="8"/>
      <c r="G21" s="22">
        <f t="shared" si="0"/>
        <v>0</v>
      </c>
      <c r="I21" s="6" t="s">
        <v>47</v>
      </c>
      <c r="J21" s="22">
        <v>2</v>
      </c>
      <c r="K21" s="39"/>
      <c r="L21" s="4"/>
      <c r="M21" s="22">
        <f t="shared" si="1"/>
        <v>0</v>
      </c>
    </row>
    <row r="22" spans="3:13" ht="15" customHeight="1" x14ac:dyDescent="0.25">
      <c r="C22" s="3" t="s">
        <v>10</v>
      </c>
      <c r="D22" s="22"/>
      <c r="E22" s="4"/>
      <c r="F22" s="4"/>
      <c r="G22" s="22"/>
      <c r="I22" s="6" t="s">
        <v>48</v>
      </c>
      <c r="J22" s="22">
        <v>2</v>
      </c>
      <c r="K22" s="39"/>
      <c r="L22" s="4"/>
      <c r="M22" s="22">
        <f t="shared" si="1"/>
        <v>0</v>
      </c>
    </row>
    <row r="23" spans="3:13" ht="15" customHeight="1" x14ac:dyDescent="0.25">
      <c r="C23" s="5" t="s">
        <v>11</v>
      </c>
      <c r="D23" s="22">
        <v>2</v>
      </c>
      <c r="E23" s="4" t="s">
        <v>4</v>
      </c>
      <c r="F23" s="4"/>
      <c r="G23" s="22">
        <f t="shared" si="0"/>
        <v>0</v>
      </c>
      <c r="I23" s="6" t="s">
        <v>49</v>
      </c>
      <c r="J23" s="22">
        <v>2</v>
      </c>
      <c r="K23" s="40"/>
      <c r="L23" s="4"/>
      <c r="M23" s="22">
        <f t="shared" si="1"/>
        <v>0</v>
      </c>
    </row>
    <row r="24" spans="3:13" ht="15" customHeight="1" x14ac:dyDescent="0.25">
      <c r="C24" s="3" t="s">
        <v>12</v>
      </c>
      <c r="D24" s="22">
        <v>2</v>
      </c>
      <c r="E24" s="4" t="s">
        <v>4</v>
      </c>
      <c r="F24" s="4"/>
      <c r="G24" s="22">
        <f t="shared" si="0"/>
        <v>0</v>
      </c>
      <c r="I24" s="1"/>
      <c r="L24" s="27" t="s">
        <v>65</v>
      </c>
      <c r="M24" s="29">
        <f>SUM(G13:G50)+SUM(M14:M23)</f>
        <v>0</v>
      </c>
    </row>
    <row r="25" spans="3:13" ht="15" customHeight="1" x14ac:dyDescent="0.25">
      <c r="C25" s="3"/>
      <c r="D25" s="22"/>
      <c r="E25" s="4"/>
      <c r="F25" s="4"/>
      <c r="G25" s="22"/>
    </row>
    <row r="26" spans="3:13" ht="15" customHeight="1" x14ac:dyDescent="0.25">
      <c r="C26" s="6" t="s">
        <v>13</v>
      </c>
      <c r="D26" s="22">
        <v>4</v>
      </c>
      <c r="E26" s="4" t="s">
        <v>4</v>
      </c>
      <c r="F26" s="4"/>
      <c r="G26" s="22">
        <f t="shared" si="0"/>
        <v>0</v>
      </c>
      <c r="I26" s="31" t="s">
        <v>50</v>
      </c>
      <c r="J26" s="32"/>
    </row>
    <row r="27" spans="3:13" ht="15" customHeight="1" x14ac:dyDescent="0.25">
      <c r="C27" s="6" t="s">
        <v>14</v>
      </c>
      <c r="D27" s="22">
        <v>2.5</v>
      </c>
      <c r="E27" s="4" t="s">
        <v>4</v>
      </c>
      <c r="F27" s="4"/>
      <c r="G27" s="22">
        <f t="shared" si="0"/>
        <v>0</v>
      </c>
      <c r="I27" s="18" t="s">
        <v>0</v>
      </c>
      <c r="J27" s="36" t="s">
        <v>61</v>
      </c>
      <c r="K27" s="36" t="s">
        <v>63</v>
      </c>
      <c r="L27" s="16" t="s">
        <v>57</v>
      </c>
      <c r="M27" s="16" t="s">
        <v>62</v>
      </c>
    </row>
    <row r="28" spans="3:13" ht="15" customHeight="1" x14ac:dyDescent="0.25">
      <c r="C28" s="3"/>
      <c r="D28" s="22"/>
      <c r="E28" s="4"/>
      <c r="F28" s="4"/>
      <c r="G28" s="22"/>
      <c r="I28" s="19"/>
      <c r="J28" s="37"/>
      <c r="K28" s="37"/>
      <c r="L28" s="17"/>
      <c r="M28" s="17"/>
    </row>
    <row r="29" spans="3:13" ht="15" customHeight="1" x14ac:dyDescent="0.25">
      <c r="C29" s="6" t="s">
        <v>15</v>
      </c>
      <c r="D29" s="22">
        <v>0.9</v>
      </c>
      <c r="E29" s="4" t="s">
        <v>16</v>
      </c>
      <c r="F29" s="4"/>
      <c r="G29" s="22">
        <f t="shared" si="0"/>
        <v>0</v>
      </c>
      <c r="I29" s="6" t="s">
        <v>69</v>
      </c>
      <c r="J29" s="22">
        <v>1.2</v>
      </c>
      <c r="K29" s="22">
        <v>6</v>
      </c>
      <c r="L29" s="4"/>
      <c r="M29" s="22">
        <f>K29*L29</f>
        <v>0</v>
      </c>
    </row>
    <row r="30" spans="3:13" ht="15" customHeight="1" x14ac:dyDescent="0.25">
      <c r="C30" s="6" t="s">
        <v>17</v>
      </c>
      <c r="D30" s="22">
        <v>5.5</v>
      </c>
      <c r="E30" s="4" t="s">
        <v>16</v>
      </c>
      <c r="F30" s="4"/>
      <c r="G30" s="22">
        <f t="shared" si="0"/>
        <v>0</v>
      </c>
      <c r="I30" s="1"/>
      <c r="J30" s="1"/>
      <c r="K30" s="1"/>
      <c r="L30" s="27" t="s">
        <v>66</v>
      </c>
      <c r="M30" s="29">
        <f>M29</f>
        <v>0</v>
      </c>
    </row>
    <row r="31" spans="3:13" ht="15" customHeight="1" x14ac:dyDescent="0.25">
      <c r="C31" s="6" t="s">
        <v>18</v>
      </c>
      <c r="D31" s="22">
        <v>7</v>
      </c>
      <c r="E31" s="4" t="s">
        <v>16</v>
      </c>
      <c r="F31" s="4"/>
      <c r="G31" s="22">
        <f t="shared" si="0"/>
        <v>0</v>
      </c>
      <c r="I31" s="1"/>
    </row>
    <row r="32" spans="3:13" ht="15" customHeight="1" x14ac:dyDescent="0.25">
      <c r="C32" s="6"/>
      <c r="D32" s="22"/>
      <c r="E32" s="4"/>
      <c r="F32" s="4"/>
      <c r="G32" s="22"/>
      <c r="I32" s="31" t="s">
        <v>51</v>
      </c>
      <c r="J32" s="32"/>
    </row>
    <row r="33" spans="3:13" ht="15" customHeight="1" x14ac:dyDescent="0.25">
      <c r="C33" s="6" t="s">
        <v>19</v>
      </c>
      <c r="D33" s="22">
        <v>1.5</v>
      </c>
      <c r="E33" s="4" t="s">
        <v>16</v>
      </c>
      <c r="F33" s="4"/>
      <c r="G33" s="22">
        <f t="shared" si="0"/>
        <v>0</v>
      </c>
      <c r="I33" s="18" t="s">
        <v>0</v>
      </c>
      <c r="J33" s="36" t="s">
        <v>61</v>
      </c>
      <c r="K33" s="36" t="s">
        <v>63</v>
      </c>
      <c r="L33" s="16" t="s">
        <v>57</v>
      </c>
      <c r="M33" s="16" t="s">
        <v>62</v>
      </c>
    </row>
    <row r="34" spans="3:13" ht="15" customHeight="1" x14ac:dyDescent="0.25">
      <c r="C34" s="6" t="s">
        <v>20</v>
      </c>
      <c r="D34" s="22">
        <v>1.5</v>
      </c>
      <c r="E34" s="4" t="s">
        <v>16</v>
      </c>
      <c r="F34" s="4"/>
      <c r="G34" s="22">
        <f t="shared" si="0"/>
        <v>0</v>
      </c>
      <c r="I34" s="19"/>
      <c r="J34" s="37"/>
      <c r="K34" s="37"/>
      <c r="L34" s="17"/>
      <c r="M34" s="17"/>
    </row>
    <row r="35" spans="3:13" ht="15" customHeight="1" x14ac:dyDescent="0.25">
      <c r="C35" s="6" t="s">
        <v>21</v>
      </c>
      <c r="D35" s="22">
        <v>1.1000000000000001</v>
      </c>
      <c r="E35" s="4" t="s">
        <v>16</v>
      </c>
      <c r="F35" s="4"/>
      <c r="G35" s="22">
        <f t="shared" si="0"/>
        <v>0</v>
      </c>
      <c r="I35" s="6" t="s">
        <v>70</v>
      </c>
      <c r="J35" s="22">
        <v>2</v>
      </c>
      <c r="K35" s="22">
        <v>12</v>
      </c>
      <c r="L35" s="4"/>
      <c r="M35" s="22">
        <f>K35*L35</f>
        <v>0</v>
      </c>
    </row>
    <row r="36" spans="3:13" ht="15" customHeight="1" x14ac:dyDescent="0.25">
      <c r="C36" s="6" t="s">
        <v>22</v>
      </c>
      <c r="D36" s="22">
        <v>1.1000000000000001</v>
      </c>
      <c r="E36" s="4" t="s">
        <v>16</v>
      </c>
      <c r="F36" s="4"/>
      <c r="G36" s="22">
        <f t="shared" si="0"/>
        <v>0</v>
      </c>
      <c r="I36" s="2"/>
      <c r="J36" s="2"/>
      <c r="K36" s="2"/>
      <c r="L36" s="27" t="s">
        <v>67</v>
      </c>
      <c r="M36" s="29">
        <f>M35</f>
        <v>0</v>
      </c>
    </row>
    <row r="37" spans="3:13" ht="15" customHeight="1" x14ac:dyDescent="0.25">
      <c r="C37" s="6" t="s">
        <v>23</v>
      </c>
      <c r="D37" s="22">
        <v>1.1000000000000001</v>
      </c>
      <c r="E37" s="4" t="s">
        <v>16</v>
      </c>
      <c r="F37" s="4"/>
      <c r="G37" s="22">
        <f t="shared" si="0"/>
        <v>0</v>
      </c>
    </row>
    <row r="38" spans="3:13" ht="15" customHeight="1" x14ac:dyDescent="0.25">
      <c r="C38" s="6" t="s">
        <v>24</v>
      </c>
      <c r="D38" s="22">
        <v>1.4</v>
      </c>
      <c r="E38" s="4" t="s">
        <v>16</v>
      </c>
      <c r="F38" s="4"/>
      <c r="G38" s="22">
        <f t="shared" si="0"/>
        <v>0</v>
      </c>
      <c r="I38" s="31" t="s">
        <v>52</v>
      </c>
      <c r="J38" s="32"/>
    </row>
    <row r="39" spans="3:13" ht="15" customHeight="1" x14ac:dyDescent="0.25">
      <c r="C39" s="6" t="s">
        <v>25</v>
      </c>
      <c r="D39" s="22">
        <v>1.6</v>
      </c>
      <c r="E39" s="4" t="s">
        <v>16</v>
      </c>
      <c r="F39" s="4"/>
      <c r="G39" s="22">
        <f t="shared" si="0"/>
        <v>0</v>
      </c>
      <c r="I39" s="18" t="s">
        <v>58</v>
      </c>
      <c r="J39" s="36" t="s">
        <v>61</v>
      </c>
      <c r="K39" s="36" t="s">
        <v>75</v>
      </c>
      <c r="L39" s="16" t="s">
        <v>57</v>
      </c>
      <c r="M39" s="16" t="s">
        <v>62</v>
      </c>
    </row>
    <row r="40" spans="3:13" ht="15" customHeight="1" x14ac:dyDescent="0.25">
      <c r="C40" s="6" t="s">
        <v>26</v>
      </c>
      <c r="D40" s="22">
        <v>1.5</v>
      </c>
      <c r="E40" s="4" t="s">
        <v>16</v>
      </c>
      <c r="F40" s="4"/>
      <c r="G40" s="22">
        <f t="shared" si="0"/>
        <v>0</v>
      </c>
      <c r="I40" s="19"/>
      <c r="J40" s="37"/>
      <c r="K40" s="37"/>
      <c r="L40" s="17"/>
      <c r="M40" s="17"/>
    </row>
    <row r="41" spans="3:13" ht="15" customHeight="1" x14ac:dyDescent="0.25">
      <c r="C41" s="6" t="s">
        <v>27</v>
      </c>
      <c r="D41" s="22">
        <v>3</v>
      </c>
      <c r="E41" s="4" t="s">
        <v>28</v>
      </c>
      <c r="F41" s="4"/>
      <c r="G41" s="22">
        <f t="shared" si="0"/>
        <v>0</v>
      </c>
      <c r="I41" s="6" t="s">
        <v>71</v>
      </c>
      <c r="J41" s="22">
        <v>1.9</v>
      </c>
      <c r="K41" s="22">
        <v>18</v>
      </c>
      <c r="L41" s="4"/>
      <c r="M41" s="22">
        <f>K41*L41</f>
        <v>0</v>
      </c>
    </row>
    <row r="42" spans="3:13" ht="15" customHeight="1" x14ac:dyDescent="0.25">
      <c r="C42" s="6"/>
      <c r="D42" s="22"/>
      <c r="E42" s="4"/>
      <c r="F42" s="4"/>
      <c r="G42" s="22"/>
      <c r="I42" s="6"/>
      <c r="J42" s="22"/>
      <c r="K42" s="22"/>
      <c r="L42" s="4"/>
      <c r="M42" s="22"/>
    </row>
    <row r="43" spans="3:13" ht="15" customHeight="1" x14ac:dyDescent="0.25">
      <c r="C43" s="6" t="s">
        <v>29</v>
      </c>
      <c r="D43" s="22"/>
      <c r="E43" s="4"/>
      <c r="F43" s="4"/>
      <c r="G43" s="22"/>
      <c r="I43" s="6" t="s">
        <v>72</v>
      </c>
      <c r="J43" s="22">
        <v>1.9</v>
      </c>
      <c r="K43" s="22">
        <v>27.5</v>
      </c>
      <c r="L43" s="4"/>
      <c r="M43" s="22">
        <f>K43*L43</f>
        <v>0</v>
      </c>
    </row>
    <row r="44" spans="3:13" ht="15" customHeight="1" x14ac:dyDescent="0.25">
      <c r="C44" s="6" t="s">
        <v>30</v>
      </c>
      <c r="D44" s="22">
        <v>9</v>
      </c>
      <c r="E44" s="4" t="s">
        <v>31</v>
      </c>
      <c r="F44" s="4"/>
      <c r="G44" s="22">
        <f t="shared" si="0"/>
        <v>0</v>
      </c>
      <c r="I44" s="6"/>
      <c r="J44" s="22"/>
      <c r="K44" s="22"/>
      <c r="L44" s="4"/>
      <c r="M44" s="22"/>
    </row>
    <row r="45" spans="3:13" ht="15" customHeight="1" x14ac:dyDescent="0.25">
      <c r="C45" s="6" t="s">
        <v>32</v>
      </c>
      <c r="D45" s="22">
        <v>15</v>
      </c>
      <c r="E45" s="4" t="s">
        <v>31</v>
      </c>
      <c r="F45" s="4"/>
      <c r="G45" s="22">
        <f t="shared" si="0"/>
        <v>0</v>
      </c>
      <c r="I45" s="47" t="s">
        <v>74</v>
      </c>
      <c r="J45" s="49">
        <v>1.9</v>
      </c>
      <c r="K45" s="49">
        <v>18</v>
      </c>
      <c r="L45" s="51"/>
      <c r="M45" s="49">
        <f>K45*L45</f>
        <v>0</v>
      </c>
    </row>
    <row r="46" spans="3:13" ht="15" customHeight="1" x14ac:dyDescent="0.25">
      <c r="C46" s="6" t="s">
        <v>33</v>
      </c>
      <c r="D46" s="22">
        <v>3</v>
      </c>
      <c r="E46" s="4" t="s">
        <v>31</v>
      </c>
      <c r="F46" s="4"/>
      <c r="G46" s="22">
        <f t="shared" si="0"/>
        <v>0</v>
      </c>
      <c r="I46" s="48"/>
      <c r="J46" s="50"/>
      <c r="K46" s="50"/>
      <c r="L46" s="52"/>
      <c r="M46" s="50"/>
    </row>
    <row r="47" spans="3:13" ht="15" customHeight="1" x14ac:dyDescent="0.25">
      <c r="C47" s="6" t="s">
        <v>34</v>
      </c>
      <c r="D47" s="22">
        <v>3</v>
      </c>
      <c r="E47" s="4" t="s">
        <v>31</v>
      </c>
      <c r="F47" s="4"/>
      <c r="G47" s="22">
        <f t="shared" si="0"/>
        <v>0</v>
      </c>
      <c r="I47" s="9"/>
      <c r="J47" s="9"/>
      <c r="K47" s="9"/>
      <c r="L47" s="9"/>
      <c r="M47" s="28"/>
    </row>
    <row r="48" spans="3:13" ht="15" customHeight="1" x14ac:dyDescent="0.25">
      <c r="C48" s="6"/>
      <c r="D48" s="22"/>
      <c r="E48" s="4"/>
      <c r="F48" s="4"/>
      <c r="G48" s="22"/>
      <c r="I48" s="47" t="s">
        <v>73</v>
      </c>
      <c r="J48" s="49">
        <v>1.9</v>
      </c>
      <c r="K48" s="49">
        <v>27.5</v>
      </c>
      <c r="L48" s="51"/>
      <c r="M48" s="49">
        <f>K48*L48</f>
        <v>0</v>
      </c>
    </row>
    <row r="49" spans="3:13" ht="15" customHeight="1" x14ac:dyDescent="0.25">
      <c r="C49" s="6" t="s">
        <v>35</v>
      </c>
      <c r="D49" s="22">
        <v>2.5</v>
      </c>
      <c r="E49" s="4" t="s">
        <v>36</v>
      </c>
      <c r="F49" s="4"/>
      <c r="G49" s="22">
        <f t="shared" si="0"/>
        <v>0</v>
      </c>
      <c r="I49" s="48"/>
      <c r="J49" s="50"/>
      <c r="K49" s="50"/>
      <c r="L49" s="52"/>
      <c r="M49" s="50"/>
    </row>
    <row r="50" spans="3:13" ht="15.75" x14ac:dyDescent="0.25">
      <c r="C50" s="6" t="s">
        <v>37</v>
      </c>
      <c r="D50" s="22">
        <v>2</v>
      </c>
      <c r="E50" s="4" t="s">
        <v>36</v>
      </c>
      <c r="F50" s="4"/>
      <c r="G50" s="22">
        <f t="shared" si="0"/>
        <v>0</v>
      </c>
      <c r="L50" s="27" t="s">
        <v>68</v>
      </c>
      <c r="M50" s="29">
        <f>SUM(M41:M49)</f>
        <v>0</v>
      </c>
    </row>
  </sheetData>
  <mergeCells count="29">
    <mergeCell ref="I48:I49"/>
    <mergeCell ref="J45:J46"/>
    <mergeCell ref="K45:K46"/>
    <mergeCell ref="L45:L46"/>
    <mergeCell ref="M45:M46"/>
    <mergeCell ref="M48:M49"/>
    <mergeCell ref="L48:L49"/>
    <mergeCell ref="K48:K49"/>
    <mergeCell ref="J48:J49"/>
    <mergeCell ref="I45:I46"/>
    <mergeCell ref="K39:K40"/>
    <mergeCell ref="J39:J40"/>
    <mergeCell ref="G10:G11"/>
    <mergeCell ref="M10:M11"/>
    <mergeCell ref="J33:J34"/>
    <mergeCell ref="J27:J28"/>
    <mergeCell ref="L10:L11"/>
    <mergeCell ref="K14:K18"/>
    <mergeCell ref="K19:K23"/>
    <mergeCell ref="I12:M13"/>
    <mergeCell ref="K27:K28"/>
    <mergeCell ref="K33:K34"/>
    <mergeCell ref="C10:C11"/>
    <mergeCell ref="E10:E11"/>
    <mergeCell ref="I10:I11"/>
    <mergeCell ref="J10:J11"/>
    <mergeCell ref="K10:K11"/>
    <mergeCell ref="D10:D11"/>
    <mergeCell ref="F10:F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Naročilo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</dc:creator>
  <cp:lastModifiedBy>swan</cp:lastModifiedBy>
  <dcterms:created xsi:type="dcterms:W3CDTF">2016-11-04T18:18:25Z</dcterms:created>
  <dcterms:modified xsi:type="dcterms:W3CDTF">2016-11-04T22:23:49Z</dcterms:modified>
</cp:coreProperties>
</file>